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2000" windowHeight="6990" tabRatio="38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<sst xmlns="http://schemas.openxmlformats.org/spreadsheetml/2006/main" count="131" uniqueCount="92">
  <si>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ТУРИСТСКО-СПОРТИВНЫЙ СОЮЗ РОССИИ</t>
  </si>
  <si>
    <t>ФЕДЕРАЦИЯ СПОРТИВНОГО ТУРИЗМА  РОССИИ</t>
  </si>
  <si>
    <t>Ранг соревнований:</t>
  </si>
  <si>
    <t>Класс:</t>
  </si>
  <si>
    <t>Вид туризма :</t>
  </si>
  <si>
    <t>Пешеходный туризм</t>
  </si>
  <si>
    <t>Сроки</t>
  </si>
  <si>
    <t>Маршрут (регион)</t>
  </si>
  <si>
    <t>Восточный Саян</t>
  </si>
  <si>
    <t>Алтай</t>
  </si>
  <si>
    <t>С</t>
  </si>
  <si>
    <t>НВ</t>
  </si>
  <si>
    <t>Б</t>
  </si>
  <si>
    <t>Н</t>
  </si>
  <si>
    <t>П</t>
  </si>
  <si>
    <t>Судья 1</t>
  </si>
  <si>
    <t>Спортивные походы 5 к. сл.</t>
  </si>
  <si>
    <t>Затонский А.В. (Пермская обл.)</t>
  </si>
  <si>
    <t>Камчатка</t>
  </si>
  <si>
    <t>№
п/п</t>
  </si>
  <si>
    <t>Ванюшин М.К.
(респ. Татарстан)</t>
  </si>
  <si>
    <t>Кат.
сл.</t>
  </si>
  <si>
    <t>Судья 2</t>
  </si>
  <si>
    <t>Судья 3</t>
  </si>
  <si>
    <t>Кузнецов В.В.</t>
  </si>
  <si>
    <t>Миллер А.Э.</t>
  </si>
  <si>
    <t>Судья 4</t>
  </si>
  <si>
    <t>Сумма рез-тов СК</t>
  </si>
  <si>
    <t>ИТОГО</t>
  </si>
  <si>
    <t>МЕСТО</t>
  </si>
  <si>
    <t>Судьи СК:</t>
  </si>
  <si>
    <t>Хайруллин И.З.</t>
  </si>
  <si>
    <t>Зам. гл. судьи по виду</t>
  </si>
  <si>
    <t>Секретарь</t>
  </si>
  <si>
    <t>Кодар</t>
  </si>
  <si>
    <t>Кундельский В.Л.</t>
  </si>
  <si>
    <t>Судья 5</t>
  </si>
  <si>
    <t>ИТОГОВЫЙ ПРОТОКОЛ</t>
  </si>
  <si>
    <t>(Тула, СВК, МС)</t>
  </si>
  <si>
    <t>(Москва, С1К, МС)</t>
  </si>
  <si>
    <t>(Калуга, СВК, МС)</t>
  </si>
  <si>
    <t>(Казань, СВК, МСМК)</t>
  </si>
  <si>
    <t>Руководитель команды
(откуда команда)</t>
  </si>
  <si>
    <t>Серегин А.Г.
(г. Петрозаводск)</t>
  </si>
  <si>
    <t>24.08-25.09.2003</t>
  </si>
  <si>
    <t>Глухов Г.Б.
(г. Оренбург)</t>
  </si>
  <si>
    <t>23.07-15.08.2003</t>
  </si>
  <si>
    <t>Востриков С.Л.
(г. Челябинск)</t>
  </si>
  <si>
    <t>26.07-14.08.2004</t>
  </si>
  <si>
    <t>Приполярный
Урал</t>
  </si>
  <si>
    <t>26.07-20.08.2004</t>
  </si>
  <si>
    <t>Белкин А.В.
(Тульская обл.)</t>
  </si>
  <si>
    <t>Южно-Муйский хр.</t>
  </si>
  <si>
    <t>19.07-05.08.2004</t>
  </si>
  <si>
    <t>Моисеев А.А.
(Тульская обл.)</t>
  </si>
  <si>
    <t>хр. Сунтар-Хаята</t>
  </si>
  <si>
    <t>20.07-16.08.2004</t>
  </si>
  <si>
    <t>Горцунов С.А. (Пермская обл.)</t>
  </si>
  <si>
    <t>29.07-16.08.2004</t>
  </si>
  <si>
    <t>Ощепков В.Н.
(г. Пермь)</t>
  </si>
  <si>
    <t>Западный Саян</t>
  </si>
  <si>
    <t>29.07-25.08.2004</t>
  </si>
  <si>
    <t>Бычков К.С.
(г. Москва)</t>
  </si>
  <si>
    <t>Ю-З Тыва</t>
  </si>
  <si>
    <t>31.07-31.08.2004</t>
  </si>
  <si>
    <t>Шахнович В.И.
(г. Москва)</t>
  </si>
  <si>
    <t>07.07-27.07.2004</t>
  </si>
  <si>
    <t>Иванова Т.А.
(Калужская обл.)</t>
  </si>
  <si>
    <t>Верхне-ангарский хр.</t>
  </si>
  <si>
    <t>16.07-14.08.2004</t>
  </si>
  <si>
    <t>01.08-22.08.2004</t>
  </si>
  <si>
    <t>Сосина Е.А.
(Калужская обл.)</t>
  </si>
  <si>
    <t>19.07-11.08.2003</t>
  </si>
  <si>
    <t>Изотов А.В.
(г. Хабаровск)</t>
  </si>
  <si>
    <t>Ольховский И.Б.
(г. Хабаровск)</t>
  </si>
  <si>
    <t>13.08-18.09.2004</t>
  </si>
  <si>
    <t>25.07-27.08.2003</t>
  </si>
  <si>
    <t>Самборский В.И. (Свердловская обл.)</t>
  </si>
  <si>
    <t>12.08-28.08.2004</t>
  </si>
  <si>
    <t>Липин С.И.
(Свердловская обл.)</t>
  </si>
  <si>
    <t>Памиро-Алай</t>
  </si>
  <si>
    <t>06.08-26.08.2004</t>
  </si>
  <si>
    <t>Зверев А.В.
(респ. Татарстан)</t>
  </si>
  <si>
    <t>Клочкова Т.И.
(г. Сыктывкар)</t>
  </si>
  <si>
    <t>09.07-01.08.2004</t>
  </si>
  <si>
    <t>03.07-08.08.2004</t>
  </si>
  <si>
    <t>плато
Путорана</t>
  </si>
  <si>
    <t>Чемпионат России 2003-2004 г.</t>
  </si>
  <si>
    <t>Деменев Н.П.</t>
  </si>
  <si>
    <t>Ульченко С.Н.</t>
  </si>
  <si>
    <t>(Пермь, С1К, МС)</t>
  </si>
  <si>
    <t>(Тула, С1К, МСМК)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</si>
</sst>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</xdr:col>
      <xdr:colOff>1343025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3239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zoomScale="75" zoomScaleNormal="75" workbookViewId="0" topLeftCell="A14">
      <selection activeCell="F1" sqref="F1:AD16384"/>
    </sheetView>
  </sheetViews>
  <sheetFormatPr defaultColWidth="9.140625" defaultRowHeight="12.75"/>
  <cols>
    <col min="1" max="1" width="3.57421875" style="3" bestFit="1" customWidth="1"/>
    <col min="2" max="2" width="21.00390625" style="0" customWidth="1"/>
    <col min="3" max="3" width="14.140625" style="0" customWidth="1"/>
    <col min="4" max="4" width="4.8515625" style="0" customWidth="1"/>
    <col min="5" max="5" width="12.140625" style="0" customWidth="1"/>
    <col min="6" max="30" width="3.7109375" style="0" hidden="1" customWidth="1"/>
    <col min="31" max="31" width="5.421875" style="0" customWidth="1"/>
    <col min="32" max="32" width="4.8515625" style="0" customWidth="1"/>
    <col min="33" max="33" width="6.140625" style="0" customWidth="1"/>
    <col min="34" max="34" width="4.8515625" style="0" customWidth="1"/>
    <col min="35" max="35" width="5.00390625" style="0" customWidth="1"/>
    <col min="36" max="36" width="9.00390625" style="0" customWidth="1"/>
    <col min="37" max="37" width="7.57421875" style="0" bestFit="1" customWidth="1"/>
  </cols>
  <sheetData>
    <row r="1" spans="3:31" ht="18">
      <c r="C1" s="1" t="s">
        <v>0</v>
      </c>
      <c r="AE1" s="1"/>
    </row>
    <row r="2" spans="3:31" ht="18">
      <c r="C2" s="1" t="s">
        <v>1</v>
      </c>
      <c r="AE2" s="1"/>
    </row>
    <row r="4" spans="3:31" ht="15.75">
      <c r="C4" s="2" t="s">
        <v>2</v>
      </c>
      <c r="P4" s="2"/>
      <c r="U4" s="2"/>
      <c r="Z4" s="2"/>
      <c r="AE4" s="2" t="s">
        <v>87</v>
      </c>
    </row>
    <row r="5" spans="3:31" ht="15.75">
      <c r="C5" s="2" t="s">
        <v>3</v>
      </c>
      <c r="P5" s="2"/>
      <c r="U5" s="2"/>
      <c r="Z5" s="2"/>
      <c r="AE5" s="2" t="s">
        <v>16</v>
      </c>
    </row>
    <row r="6" spans="3:31" ht="15.75">
      <c r="C6" s="2" t="s">
        <v>4</v>
      </c>
      <c r="P6" s="2"/>
      <c r="U6" s="2"/>
      <c r="Z6" s="2"/>
      <c r="AE6" s="2" t="s">
        <v>5</v>
      </c>
    </row>
    <row r="8" ht="18">
      <c r="C8" s="1" t="s">
        <v>37</v>
      </c>
    </row>
    <row r="10" spans="6:37" ht="12.75">
      <c r="F10" s="17"/>
      <c r="G10" s="18"/>
      <c r="H10" s="19" t="s">
        <v>15</v>
      </c>
      <c r="I10" s="18"/>
      <c r="J10" s="20"/>
      <c r="K10" s="17"/>
      <c r="L10" s="18"/>
      <c r="M10" s="19" t="s">
        <v>22</v>
      </c>
      <c r="N10" s="18"/>
      <c r="O10" s="20"/>
      <c r="P10" s="17"/>
      <c r="Q10" s="18"/>
      <c r="R10" s="19" t="s">
        <v>23</v>
      </c>
      <c r="S10" s="18"/>
      <c r="T10" s="20"/>
      <c r="U10" s="17"/>
      <c r="V10" s="18"/>
      <c r="W10" s="19" t="s">
        <v>26</v>
      </c>
      <c r="X10" s="18"/>
      <c r="Y10" s="20"/>
      <c r="Z10" s="17"/>
      <c r="AA10" s="18"/>
      <c r="AB10" s="19" t="s">
        <v>36</v>
      </c>
      <c r="AC10" s="18"/>
      <c r="AD10" s="20"/>
      <c r="AE10" s="4"/>
      <c r="AF10" s="5"/>
      <c r="AG10" s="6" t="s">
        <v>27</v>
      </c>
      <c r="AH10" s="5"/>
      <c r="AI10" s="7"/>
      <c r="AJ10" s="8" t="s">
        <v>28</v>
      </c>
      <c r="AK10" s="8" t="s">
        <v>29</v>
      </c>
    </row>
    <row r="11" spans="6:37" ht="12.75">
      <c r="F11" s="4"/>
      <c r="G11" s="5"/>
      <c r="H11" s="19" t="s">
        <v>88</v>
      </c>
      <c r="I11" s="5"/>
      <c r="J11" s="7"/>
      <c r="K11" s="4"/>
      <c r="L11" s="5"/>
      <c r="M11" s="22" t="s">
        <v>24</v>
      </c>
      <c r="N11" s="5"/>
      <c r="O11" s="7"/>
      <c r="P11" s="4"/>
      <c r="Q11" s="5"/>
      <c r="R11" s="22" t="s">
        <v>35</v>
      </c>
      <c r="S11" s="5"/>
      <c r="T11" s="7"/>
      <c r="U11" s="4"/>
      <c r="V11" s="5"/>
      <c r="W11" s="22" t="s">
        <v>25</v>
      </c>
      <c r="X11" s="5"/>
      <c r="Y11" s="7"/>
      <c r="Z11" s="4"/>
      <c r="AA11" s="5"/>
      <c r="AB11" s="22" t="s">
        <v>89</v>
      </c>
      <c r="AC11" s="5"/>
      <c r="AD11" s="7"/>
      <c r="AE11" s="9"/>
      <c r="AF11" s="10"/>
      <c r="AG11" s="11"/>
      <c r="AH11" s="10"/>
      <c r="AI11" s="12"/>
      <c r="AJ11" s="13"/>
      <c r="AK11" s="13"/>
    </row>
    <row r="12" spans="1:43" s="3" customFormat="1" ht="25.5" customHeight="1">
      <c r="A12" s="23" t="s">
        <v>19</v>
      </c>
      <c r="B12" s="23" t="s">
        <v>42</v>
      </c>
      <c r="C12" s="23" t="s">
        <v>7</v>
      </c>
      <c r="D12" s="23" t="s">
        <v>21</v>
      </c>
      <c r="E12" s="24" t="s">
        <v>6</v>
      </c>
      <c r="F12" s="24" t="s">
        <v>10</v>
      </c>
      <c r="G12" s="24" t="s">
        <v>11</v>
      </c>
      <c r="H12" s="24" t="s">
        <v>12</v>
      </c>
      <c r="I12" s="24" t="s">
        <v>13</v>
      </c>
      <c r="J12" s="24" t="s">
        <v>14</v>
      </c>
      <c r="K12" s="24" t="s">
        <v>10</v>
      </c>
      <c r="L12" s="24" t="s">
        <v>11</v>
      </c>
      <c r="M12" s="24" t="s">
        <v>12</v>
      </c>
      <c r="N12" s="24" t="s">
        <v>13</v>
      </c>
      <c r="O12" s="24" t="s">
        <v>14</v>
      </c>
      <c r="P12" s="24" t="s">
        <v>10</v>
      </c>
      <c r="Q12" s="24" t="s">
        <v>11</v>
      </c>
      <c r="R12" s="24" t="s">
        <v>12</v>
      </c>
      <c r="S12" s="24" t="s">
        <v>13</v>
      </c>
      <c r="T12" s="24" t="s">
        <v>14</v>
      </c>
      <c r="U12" s="24" t="s">
        <v>10</v>
      </c>
      <c r="V12" s="24" t="s">
        <v>11</v>
      </c>
      <c r="W12" s="24" t="s">
        <v>12</v>
      </c>
      <c r="X12" s="24" t="s">
        <v>13</v>
      </c>
      <c r="Y12" s="24" t="s">
        <v>14</v>
      </c>
      <c r="Z12" s="24" t="s">
        <v>10</v>
      </c>
      <c r="AA12" s="24" t="s">
        <v>11</v>
      </c>
      <c r="AB12" s="24" t="s">
        <v>12</v>
      </c>
      <c r="AC12" s="24" t="s">
        <v>13</v>
      </c>
      <c r="AD12" s="24" t="s">
        <v>14</v>
      </c>
      <c r="AE12" s="21" t="s">
        <v>10</v>
      </c>
      <c r="AF12" s="14" t="s">
        <v>11</v>
      </c>
      <c r="AG12" s="14" t="s">
        <v>12</v>
      </c>
      <c r="AH12" s="14" t="s">
        <v>13</v>
      </c>
      <c r="AI12" s="14" t="s">
        <v>14</v>
      </c>
      <c r="AJ12" s="15"/>
      <c r="AK12" s="15"/>
      <c r="AO12"/>
      <c r="AP12"/>
      <c r="AQ12"/>
    </row>
    <row r="13" spans="1:37" ht="25.5" customHeight="1">
      <c r="A13" s="24">
        <v>1</v>
      </c>
      <c r="B13" s="25" t="s">
        <v>43</v>
      </c>
      <c r="C13" s="26" t="s">
        <v>9</v>
      </c>
      <c r="D13" s="24">
        <v>5</v>
      </c>
      <c r="E13" s="25" t="s">
        <v>44</v>
      </c>
      <c r="F13" s="24">
        <v>20</v>
      </c>
      <c r="G13" s="24">
        <v>10</v>
      </c>
      <c r="H13" s="24">
        <v>-10</v>
      </c>
      <c r="I13" s="24">
        <v>5</v>
      </c>
      <c r="J13" s="24">
        <v>-10</v>
      </c>
      <c r="K13" s="24">
        <v>30</v>
      </c>
      <c r="L13" s="24">
        <v>0</v>
      </c>
      <c r="M13" s="24">
        <v>-5</v>
      </c>
      <c r="N13" s="24">
        <v>10</v>
      </c>
      <c r="O13" s="24">
        <v>5</v>
      </c>
      <c r="P13" s="24">
        <v>50</v>
      </c>
      <c r="Q13" s="24">
        <v>10</v>
      </c>
      <c r="R13" s="24">
        <v>20</v>
      </c>
      <c r="S13" s="24">
        <v>20</v>
      </c>
      <c r="T13" s="24">
        <v>0</v>
      </c>
      <c r="U13" s="24">
        <v>40</v>
      </c>
      <c r="V13" s="24">
        <v>10</v>
      </c>
      <c r="W13" s="24">
        <v>-10</v>
      </c>
      <c r="X13" s="24">
        <v>5</v>
      </c>
      <c r="Y13" s="24">
        <v>10</v>
      </c>
      <c r="Z13" s="24">
        <v>22</v>
      </c>
      <c r="AA13" s="24">
        <v>3</v>
      </c>
      <c r="AB13" s="24">
        <v>-10</v>
      </c>
      <c r="AC13" s="24">
        <v>4</v>
      </c>
      <c r="AD13" s="24">
        <v>0</v>
      </c>
      <c r="AE13" s="27">
        <f>F13/5+K13/5+P13/5+U13/5+Z13/5</f>
        <v>32.4</v>
      </c>
      <c r="AF13" s="28">
        <f>G13/5+L13/5+Q13/5+V13/5+AA13/5</f>
        <v>6.6</v>
      </c>
      <c r="AG13" s="28">
        <f>H13/5+M13/5+R13/5+W13/5+AB13/5</f>
        <v>-3</v>
      </c>
      <c r="AH13" s="28">
        <f>I13/5+N13/5+S13/5+X13/5+AC13/5</f>
        <v>8.8</v>
      </c>
      <c r="AI13" s="28">
        <f>J13/5+O13/5+T13/5+Y13/5+AD13/5</f>
        <v>1</v>
      </c>
      <c r="AJ13" s="29">
        <f>SUM(AE13:AI13)</f>
        <v>45.8</v>
      </c>
      <c r="AK13" s="16">
        <v>15</v>
      </c>
    </row>
    <row r="14" spans="1:37" ht="25.5" customHeight="1">
      <c r="A14" s="24">
        <v>2</v>
      </c>
      <c r="B14" s="25" t="s">
        <v>45</v>
      </c>
      <c r="C14" s="26" t="s">
        <v>9</v>
      </c>
      <c r="D14" s="24">
        <v>5</v>
      </c>
      <c r="E14" s="25" t="s">
        <v>46</v>
      </c>
      <c r="F14" s="24">
        <v>20</v>
      </c>
      <c r="G14" s="24">
        <v>20</v>
      </c>
      <c r="H14" s="24">
        <v>0</v>
      </c>
      <c r="I14" s="24">
        <v>5</v>
      </c>
      <c r="J14" s="24">
        <v>5</v>
      </c>
      <c r="K14" s="24">
        <v>30</v>
      </c>
      <c r="L14" s="24">
        <v>0</v>
      </c>
      <c r="M14" s="24">
        <v>-10</v>
      </c>
      <c r="N14" s="24">
        <v>10</v>
      </c>
      <c r="O14" s="24">
        <v>10</v>
      </c>
      <c r="P14" s="24">
        <v>40</v>
      </c>
      <c r="Q14" s="24">
        <v>10</v>
      </c>
      <c r="R14" s="24">
        <v>10</v>
      </c>
      <c r="S14" s="24">
        <v>0</v>
      </c>
      <c r="T14" s="24">
        <v>5</v>
      </c>
      <c r="U14" s="24">
        <v>0</v>
      </c>
      <c r="V14" s="24">
        <v>0</v>
      </c>
      <c r="W14" s="24">
        <v>-20</v>
      </c>
      <c r="X14" s="24">
        <v>-5</v>
      </c>
      <c r="Y14" s="24">
        <v>5</v>
      </c>
      <c r="Z14" s="24"/>
      <c r="AA14" s="24"/>
      <c r="AB14" s="24"/>
      <c r="AC14" s="24"/>
      <c r="AD14" s="24"/>
      <c r="AE14" s="27">
        <f aca="true" t="shared" si="0" ref="AE14:AI15">F14/4+K14/4+P14/4+U14/4+Z14/4</f>
        <v>22.5</v>
      </c>
      <c r="AF14" s="28">
        <f t="shared" si="0"/>
        <v>7.5</v>
      </c>
      <c r="AG14" s="28">
        <f t="shared" si="0"/>
        <v>-5</v>
      </c>
      <c r="AH14" s="28">
        <f t="shared" si="0"/>
        <v>2.5</v>
      </c>
      <c r="AI14" s="28">
        <f t="shared" si="0"/>
        <v>6.25</v>
      </c>
      <c r="AJ14" s="29">
        <f aca="true" t="shared" si="1" ref="AJ14:AJ31">SUM(AE14:AI14)</f>
        <v>33.75</v>
      </c>
      <c r="AK14" s="16">
        <v>17</v>
      </c>
    </row>
    <row r="15" spans="1:37" ht="25.5" customHeight="1">
      <c r="A15" s="24">
        <v>3</v>
      </c>
      <c r="B15" s="25" t="s">
        <v>47</v>
      </c>
      <c r="C15" s="23" t="s">
        <v>8</v>
      </c>
      <c r="D15" s="24">
        <v>5</v>
      </c>
      <c r="E15" s="25" t="s">
        <v>48</v>
      </c>
      <c r="F15" s="24">
        <v>-5</v>
      </c>
      <c r="G15" s="24">
        <v>5</v>
      </c>
      <c r="H15" s="24">
        <v>0</v>
      </c>
      <c r="I15" s="24">
        <v>-5</v>
      </c>
      <c r="J15" s="24">
        <v>0</v>
      </c>
      <c r="K15" s="24">
        <v>15</v>
      </c>
      <c r="L15" s="24">
        <v>0</v>
      </c>
      <c r="M15" s="24">
        <v>10</v>
      </c>
      <c r="N15" s="24">
        <v>5</v>
      </c>
      <c r="O15" s="24">
        <v>20</v>
      </c>
      <c r="P15" s="24">
        <v>20</v>
      </c>
      <c r="Q15" s="24">
        <v>0</v>
      </c>
      <c r="R15" s="24">
        <v>-5</v>
      </c>
      <c r="S15" s="24">
        <v>10</v>
      </c>
      <c r="T15" s="24">
        <v>0</v>
      </c>
      <c r="U15" s="24">
        <v>0</v>
      </c>
      <c r="V15" s="24">
        <v>0</v>
      </c>
      <c r="W15" s="24">
        <v>10</v>
      </c>
      <c r="X15" s="24">
        <v>-10</v>
      </c>
      <c r="Y15" s="24">
        <v>-10</v>
      </c>
      <c r="Z15" s="24"/>
      <c r="AA15" s="24"/>
      <c r="AB15" s="24"/>
      <c r="AC15" s="24"/>
      <c r="AD15" s="24"/>
      <c r="AE15" s="27">
        <f t="shared" si="0"/>
        <v>7.5</v>
      </c>
      <c r="AF15" s="28">
        <f t="shared" si="0"/>
        <v>1.25</v>
      </c>
      <c r="AG15" s="28">
        <f t="shared" si="0"/>
        <v>3.75</v>
      </c>
      <c r="AH15" s="28">
        <f t="shared" si="0"/>
        <v>0</v>
      </c>
      <c r="AI15" s="28">
        <f t="shared" si="0"/>
        <v>2.5</v>
      </c>
      <c r="AJ15" s="29">
        <f t="shared" si="1"/>
        <v>15</v>
      </c>
      <c r="AK15" s="16">
        <v>18</v>
      </c>
    </row>
    <row r="16" spans="1:37" ht="25.5" customHeight="1">
      <c r="A16" s="24">
        <v>4</v>
      </c>
      <c r="B16" s="25" t="s">
        <v>17</v>
      </c>
      <c r="C16" s="23" t="s">
        <v>49</v>
      </c>
      <c r="D16" s="24">
        <v>5</v>
      </c>
      <c r="E16" s="25" t="s">
        <v>50</v>
      </c>
      <c r="F16" s="24">
        <v>40</v>
      </c>
      <c r="G16" s="24">
        <v>30</v>
      </c>
      <c r="H16" s="24">
        <v>30</v>
      </c>
      <c r="I16" s="24">
        <v>10</v>
      </c>
      <c r="J16" s="24">
        <v>20</v>
      </c>
      <c r="K16" s="24">
        <v>30</v>
      </c>
      <c r="L16" s="24">
        <v>10</v>
      </c>
      <c r="M16" s="24">
        <v>10</v>
      </c>
      <c r="N16" s="24">
        <v>10</v>
      </c>
      <c r="O16" s="24">
        <v>20</v>
      </c>
      <c r="P16" s="24">
        <v>70</v>
      </c>
      <c r="Q16" s="24">
        <v>20</v>
      </c>
      <c r="R16" s="24">
        <v>30</v>
      </c>
      <c r="S16" s="24">
        <v>10</v>
      </c>
      <c r="T16" s="24">
        <v>0</v>
      </c>
      <c r="U16" s="24">
        <v>40</v>
      </c>
      <c r="V16" s="24">
        <v>20</v>
      </c>
      <c r="W16" s="24">
        <v>30</v>
      </c>
      <c r="X16" s="24">
        <v>0</v>
      </c>
      <c r="Y16" s="24">
        <v>10</v>
      </c>
      <c r="Z16" s="24">
        <v>25</v>
      </c>
      <c r="AA16" s="24">
        <v>0</v>
      </c>
      <c r="AB16" s="24">
        <v>0</v>
      </c>
      <c r="AC16" s="24">
        <v>9</v>
      </c>
      <c r="AD16" s="24">
        <v>4</v>
      </c>
      <c r="AE16" s="27">
        <f aca="true" t="shared" si="2" ref="AE16:AI30">F16/5+K16/5+P16/5+U16/5+Z16/5</f>
        <v>41</v>
      </c>
      <c r="AF16" s="28">
        <f t="shared" si="2"/>
        <v>16</v>
      </c>
      <c r="AG16" s="28">
        <f t="shared" si="2"/>
        <v>20</v>
      </c>
      <c r="AH16" s="28">
        <f t="shared" si="2"/>
        <v>7.8</v>
      </c>
      <c r="AI16" s="28">
        <f t="shared" si="2"/>
        <v>10.8</v>
      </c>
      <c r="AJ16" s="29">
        <f t="shared" si="1"/>
        <v>95.6</v>
      </c>
      <c r="AK16" s="16">
        <v>5</v>
      </c>
    </row>
    <row r="17" spans="1:37" ht="25.5" customHeight="1">
      <c r="A17" s="24">
        <v>5</v>
      </c>
      <c r="B17" s="25" t="s">
        <v>51</v>
      </c>
      <c r="C17" s="23" t="s">
        <v>52</v>
      </c>
      <c r="D17" s="24">
        <v>5</v>
      </c>
      <c r="E17" s="25" t="s">
        <v>53</v>
      </c>
      <c r="F17" s="24">
        <v>30</v>
      </c>
      <c r="G17" s="24">
        <v>30</v>
      </c>
      <c r="H17" s="24">
        <v>30</v>
      </c>
      <c r="I17" s="24">
        <v>10</v>
      </c>
      <c r="J17" s="24">
        <v>10</v>
      </c>
      <c r="K17" s="24">
        <v>40</v>
      </c>
      <c r="L17" s="24">
        <v>15</v>
      </c>
      <c r="M17" s="24">
        <v>20</v>
      </c>
      <c r="N17" s="24">
        <v>20</v>
      </c>
      <c r="O17" s="24">
        <v>20</v>
      </c>
      <c r="P17" s="24">
        <v>10</v>
      </c>
      <c r="Q17" s="24">
        <v>50</v>
      </c>
      <c r="R17" s="24">
        <v>20</v>
      </c>
      <c r="S17" s="24">
        <v>20</v>
      </c>
      <c r="T17" s="24">
        <v>10</v>
      </c>
      <c r="U17" s="24">
        <v>0</v>
      </c>
      <c r="V17" s="24">
        <v>60</v>
      </c>
      <c r="W17" s="24">
        <v>25</v>
      </c>
      <c r="X17" s="24">
        <v>15</v>
      </c>
      <c r="Y17" s="24">
        <v>15</v>
      </c>
      <c r="Z17" s="24">
        <v>18</v>
      </c>
      <c r="AA17" s="24">
        <v>0</v>
      </c>
      <c r="AB17" s="24">
        <v>-10</v>
      </c>
      <c r="AC17" s="24">
        <v>0</v>
      </c>
      <c r="AD17" s="24">
        <v>3</v>
      </c>
      <c r="AE17" s="27">
        <f t="shared" si="2"/>
        <v>19.6</v>
      </c>
      <c r="AF17" s="28">
        <f t="shared" si="2"/>
        <v>31</v>
      </c>
      <c r="AG17" s="28">
        <f t="shared" si="2"/>
        <v>17</v>
      </c>
      <c r="AH17" s="28">
        <f t="shared" si="2"/>
        <v>13</v>
      </c>
      <c r="AI17" s="28">
        <f t="shared" si="2"/>
        <v>11.6</v>
      </c>
      <c r="AJ17" s="29">
        <f t="shared" si="1"/>
        <v>92.19999999999999</v>
      </c>
      <c r="AK17" s="16">
        <v>7</v>
      </c>
    </row>
    <row r="18" spans="1:37" ht="25.5" customHeight="1">
      <c r="A18" s="24">
        <v>6</v>
      </c>
      <c r="B18" s="25" t="s">
        <v>54</v>
      </c>
      <c r="C18" s="26" t="s">
        <v>55</v>
      </c>
      <c r="D18" s="24">
        <v>5</v>
      </c>
      <c r="E18" s="25" t="s">
        <v>56</v>
      </c>
      <c r="F18" s="24">
        <v>5</v>
      </c>
      <c r="G18" s="24">
        <v>30</v>
      </c>
      <c r="H18" s="24">
        <v>0</v>
      </c>
      <c r="I18" s="24">
        <v>5</v>
      </c>
      <c r="J18" s="24">
        <v>10</v>
      </c>
      <c r="K18" s="24">
        <v>30</v>
      </c>
      <c r="L18" s="24">
        <v>25</v>
      </c>
      <c r="M18" s="24">
        <v>20</v>
      </c>
      <c r="N18" s="24">
        <v>20</v>
      </c>
      <c r="O18" s="24">
        <v>20</v>
      </c>
      <c r="P18" s="24">
        <v>10</v>
      </c>
      <c r="Q18" s="24">
        <v>50</v>
      </c>
      <c r="R18" s="24">
        <v>20</v>
      </c>
      <c r="S18" s="24">
        <v>20</v>
      </c>
      <c r="T18" s="24">
        <v>10</v>
      </c>
      <c r="U18" s="24">
        <v>0</v>
      </c>
      <c r="V18" s="24">
        <v>15</v>
      </c>
      <c r="W18" s="24">
        <v>20</v>
      </c>
      <c r="X18" s="24">
        <v>15</v>
      </c>
      <c r="Y18" s="24">
        <v>10</v>
      </c>
      <c r="Z18" s="24"/>
      <c r="AA18" s="24"/>
      <c r="AB18" s="24"/>
      <c r="AC18" s="24"/>
      <c r="AD18" s="24"/>
      <c r="AE18" s="27">
        <f aca="true" t="shared" si="3" ref="AE18:AI19">F18/4+K18/4+P18/4+U18/4+Z18/4</f>
        <v>11.25</v>
      </c>
      <c r="AF18" s="28">
        <f t="shared" si="3"/>
        <v>30</v>
      </c>
      <c r="AG18" s="28">
        <f t="shared" si="3"/>
        <v>15</v>
      </c>
      <c r="AH18" s="28">
        <f t="shared" si="3"/>
        <v>15</v>
      </c>
      <c r="AI18" s="28">
        <f t="shared" si="3"/>
        <v>12.5</v>
      </c>
      <c r="AJ18" s="29">
        <f t="shared" si="1"/>
        <v>83.75</v>
      </c>
      <c r="AK18" s="16">
        <v>8</v>
      </c>
    </row>
    <row r="19" spans="1:37" ht="25.5" customHeight="1">
      <c r="A19" s="24">
        <v>7</v>
      </c>
      <c r="B19" s="25" t="s">
        <v>57</v>
      </c>
      <c r="C19" s="23" t="s">
        <v>8</v>
      </c>
      <c r="D19" s="24">
        <v>5</v>
      </c>
      <c r="E19" s="25" t="s">
        <v>58</v>
      </c>
      <c r="F19" s="24">
        <v>30</v>
      </c>
      <c r="G19" s="24">
        <v>10</v>
      </c>
      <c r="H19" s="24">
        <v>5</v>
      </c>
      <c r="I19" s="24">
        <v>5</v>
      </c>
      <c r="J19" s="24">
        <v>10</v>
      </c>
      <c r="K19" s="24">
        <v>60</v>
      </c>
      <c r="L19" s="24">
        <v>0</v>
      </c>
      <c r="M19" s="24">
        <v>20</v>
      </c>
      <c r="N19" s="24">
        <v>10</v>
      </c>
      <c r="O19" s="24">
        <v>10</v>
      </c>
      <c r="P19" s="24">
        <v>70</v>
      </c>
      <c r="Q19" s="24">
        <v>30</v>
      </c>
      <c r="R19" s="24">
        <v>30</v>
      </c>
      <c r="S19" s="24">
        <v>10</v>
      </c>
      <c r="T19" s="24">
        <v>5</v>
      </c>
      <c r="U19" s="24">
        <v>60</v>
      </c>
      <c r="V19" s="24">
        <v>10</v>
      </c>
      <c r="W19" s="24">
        <v>20</v>
      </c>
      <c r="X19" s="24">
        <v>0</v>
      </c>
      <c r="Y19" s="24">
        <v>10</v>
      </c>
      <c r="Z19" s="24"/>
      <c r="AA19" s="24"/>
      <c r="AB19" s="24"/>
      <c r="AC19" s="24"/>
      <c r="AD19" s="24"/>
      <c r="AE19" s="27">
        <f t="shared" si="3"/>
        <v>55</v>
      </c>
      <c r="AF19" s="28">
        <f t="shared" si="3"/>
        <v>12.5</v>
      </c>
      <c r="AG19" s="28">
        <f t="shared" si="3"/>
        <v>18.75</v>
      </c>
      <c r="AH19" s="28">
        <f t="shared" si="3"/>
        <v>6.25</v>
      </c>
      <c r="AI19" s="28">
        <f t="shared" si="3"/>
        <v>8.75</v>
      </c>
      <c r="AJ19" s="29">
        <f t="shared" si="1"/>
        <v>101.25</v>
      </c>
      <c r="AK19" s="16">
        <v>4</v>
      </c>
    </row>
    <row r="20" spans="1:37" ht="25.5" customHeight="1">
      <c r="A20" s="24">
        <v>8</v>
      </c>
      <c r="B20" s="25" t="s">
        <v>59</v>
      </c>
      <c r="C20" s="23" t="s">
        <v>60</v>
      </c>
      <c r="D20" s="24">
        <v>5</v>
      </c>
      <c r="E20" s="25" t="s">
        <v>61</v>
      </c>
      <c r="F20" s="24">
        <v>20</v>
      </c>
      <c r="G20" s="24">
        <v>20</v>
      </c>
      <c r="H20" s="24">
        <v>5</v>
      </c>
      <c r="I20" s="24">
        <v>5</v>
      </c>
      <c r="J20" s="24">
        <v>10</v>
      </c>
      <c r="K20" s="24">
        <v>20</v>
      </c>
      <c r="L20" s="24">
        <v>5</v>
      </c>
      <c r="M20" s="24">
        <v>10</v>
      </c>
      <c r="N20" s="24">
        <v>15</v>
      </c>
      <c r="O20" s="24">
        <v>10</v>
      </c>
      <c r="P20" s="24">
        <v>30</v>
      </c>
      <c r="Q20" s="24">
        <v>0</v>
      </c>
      <c r="R20" s="24">
        <v>0</v>
      </c>
      <c r="S20" s="24">
        <v>10</v>
      </c>
      <c r="T20" s="24">
        <v>5</v>
      </c>
      <c r="U20" s="24">
        <v>0</v>
      </c>
      <c r="V20" s="24">
        <v>0</v>
      </c>
      <c r="W20" s="24">
        <v>-10</v>
      </c>
      <c r="X20" s="24">
        <v>-5</v>
      </c>
      <c r="Y20" s="24">
        <v>-5</v>
      </c>
      <c r="Z20" s="24">
        <v>22</v>
      </c>
      <c r="AA20" s="24">
        <v>2</v>
      </c>
      <c r="AB20" s="24">
        <v>12</v>
      </c>
      <c r="AC20" s="24">
        <v>4</v>
      </c>
      <c r="AD20" s="24">
        <v>4</v>
      </c>
      <c r="AE20" s="27">
        <f t="shared" si="2"/>
        <v>18.4</v>
      </c>
      <c r="AF20" s="28">
        <f t="shared" si="2"/>
        <v>5.4</v>
      </c>
      <c r="AG20" s="28">
        <f t="shared" si="2"/>
        <v>3.4</v>
      </c>
      <c r="AH20" s="28">
        <f t="shared" si="2"/>
        <v>5.8</v>
      </c>
      <c r="AI20" s="28">
        <f t="shared" si="2"/>
        <v>4.8</v>
      </c>
      <c r="AJ20" s="29">
        <f t="shared" si="1"/>
        <v>37.79999999999999</v>
      </c>
      <c r="AK20" s="16">
        <v>16</v>
      </c>
    </row>
    <row r="21" spans="1:37" ht="25.5" customHeight="1">
      <c r="A21" s="24">
        <v>9</v>
      </c>
      <c r="B21" s="25" t="s">
        <v>62</v>
      </c>
      <c r="C21" s="26" t="s">
        <v>63</v>
      </c>
      <c r="D21" s="24">
        <v>5</v>
      </c>
      <c r="E21" s="25" t="s">
        <v>64</v>
      </c>
      <c r="F21" s="24">
        <v>20</v>
      </c>
      <c r="G21" s="24">
        <v>10</v>
      </c>
      <c r="H21" s="24">
        <v>10</v>
      </c>
      <c r="I21" s="24">
        <v>5</v>
      </c>
      <c r="J21" s="24">
        <v>10</v>
      </c>
      <c r="K21" s="24">
        <v>30</v>
      </c>
      <c r="L21" s="24">
        <v>15</v>
      </c>
      <c r="M21" s="24">
        <v>10</v>
      </c>
      <c r="N21" s="24">
        <v>20</v>
      </c>
      <c r="O21" s="24">
        <v>20</v>
      </c>
      <c r="P21" s="24">
        <v>60</v>
      </c>
      <c r="Q21" s="24">
        <v>15</v>
      </c>
      <c r="R21" s="24">
        <v>20</v>
      </c>
      <c r="S21" s="24">
        <v>20</v>
      </c>
      <c r="T21" s="24">
        <v>20</v>
      </c>
      <c r="U21" s="24">
        <v>5</v>
      </c>
      <c r="V21" s="24">
        <v>0</v>
      </c>
      <c r="W21" s="24">
        <v>20</v>
      </c>
      <c r="X21" s="24">
        <v>5</v>
      </c>
      <c r="Y21" s="24">
        <v>10</v>
      </c>
      <c r="Z21" s="24">
        <v>5</v>
      </c>
      <c r="AA21" s="24">
        <v>0</v>
      </c>
      <c r="AB21" s="24">
        <v>-10</v>
      </c>
      <c r="AC21" s="24">
        <v>2</v>
      </c>
      <c r="AD21" s="24">
        <v>0</v>
      </c>
      <c r="AE21" s="27">
        <f t="shared" si="2"/>
        <v>24</v>
      </c>
      <c r="AF21" s="28">
        <f t="shared" si="2"/>
        <v>8</v>
      </c>
      <c r="AG21" s="28">
        <f t="shared" si="2"/>
        <v>10</v>
      </c>
      <c r="AH21" s="28">
        <f t="shared" si="2"/>
        <v>10.4</v>
      </c>
      <c r="AI21" s="28">
        <f t="shared" si="2"/>
        <v>12</v>
      </c>
      <c r="AJ21" s="29">
        <f t="shared" si="1"/>
        <v>64.4</v>
      </c>
      <c r="AK21" s="16">
        <v>12</v>
      </c>
    </row>
    <row r="22" spans="1:37" ht="25.5" customHeight="1">
      <c r="A22" s="24">
        <v>10</v>
      </c>
      <c r="B22" s="25" t="s">
        <v>65</v>
      </c>
      <c r="C22" s="23" t="s">
        <v>52</v>
      </c>
      <c r="D22" s="24">
        <v>5</v>
      </c>
      <c r="E22" s="25" t="s">
        <v>66</v>
      </c>
      <c r="F22" s="24">
        <v>70</v>
      </c>
      <c r="G22" s="24">
        <v>20</v>
      </c>
      <c r="H22" s="24">
        <v>20</v>
      </c>
      <c r="I22" s="24">
        <v>10</v>
      </c>
      <c r="J22" s="24">
        <v>15</v>
      </c>
      <c r="K22" s="24">
        <v>50</v>
      </c>
      <c r="L22" s="24">
        <v>50</v>
      </c>
      <c r="M22" s="24">
        <v>20</v>
      </c>
      <c r="N22" s="24">
        <v>20</v>
      </c>
      <c r="O22" s="24">
        <v>0</v>
      </c>
      <c r="P22" s="24">
        <v>60</v>
      </c>
      <c r="Q22" s="24">
        <v>60</v>
      </c>
      <c r="R22" s="24">
        <v>-5</v>
      </c>
      <c r="S22" s="24">
        <v>10</v>
      </c>
      <c r="T22" s="24">
        <v>10</v>
      </c>
      <c r="U22" s="24">
        <v>40</v>
      </c>
      <c r="V22" s="24">
        <v>25</v>
      </c>
      <c r="W22" s="24">
        <v>20</v>
      </c>
      <c r="X22" s="24">
        <v>15</v>
      </c>
      <c r="Y22" s="24">
        <v>5</v>
      </c>
      <c r="Z22" s="24">
        <v>20</v>
      </c>
      <c r="AA22" s="24">
        <v>10</v>
      </c>
      <c r="AB22" s="24">
        <v>10</v>
      </c>
      <c r="AC22" s="24">
        <v>3</v>
      </c>
      <c r="AD22" s="24">
        <v>3</v>
      </c>
      <c r="AE22" s="27">
        <f t="shared" si="2"/>
        <v>48</v>
      </c>
      <c r="AF22" s="28">
        <f t="shared" si="2"/>
        <v>33</v>
      </c>
      <c r="AG22" s="28">
        <f t="shared" si="2"/>
        <v>13</v>
      </c>
      <c r="AH22" s="28">
        <f t="shared" si="2"/>
        <v>11.6</v>
      </c>
      <c r="AI22" s="28">
        <f t="shared" si="2"/>
        <v>6.6</v>
      </c>
      <c r="AJ22" s="29">
        <f t="shared" si="1"/>
        <v>112.19999999999999</v>
      </c>
      <c r="AK22" s="16">
        <v>2</v>
      </c>
    </row>
    <row r="23" spans="1:37" ht="25.5" customHeight="1">
      <c r="A23" s="24">
        <v>11</v>
      </c>
      <c r="B23" s="25" t="s">
        <v>67</v>
      </c>
      <c r="C23" s="26" t="s">
        <v>68</v>
      </c>
      <c r="D23" s="24">
        <v>5</v>
      </c>
      <c r="E23" s="25" t="s">
        <v>69</v>
      </c>
      <c r="F23" s="24">
        <v>20</v>
      </c>
      <c r="G23" s="24">
        <v>25</v>
      </c>
      <c r="H23" s="24">
        <v>-10</v>
      </c>
      <c r="I23" s="24">
        <v>10</v>
      </c>
      <c r="J23" s="24">
        <v>5</v>
      </c>
      <c r="K23" s="24">
        <v>50</v>
      </c>
      <c r="L23" s="24">
        <v>30</v>
      </c>
      <c r="M23" s="24">
        <v>-10</v>
      </c>
      <c r="N23" s="24">
        <v>20</v>
      </c>
      <c r="O23" s="24">
        <v>20</v>
      </c>
      <c r="P23" s="24">
        <v>70</v>
      </c>
      <c r="Q23" s="24">
        <v>30</v>
      </c>
      <c r="R23" s="24">
        <v>20</v>
      </c>
      <c r="S23" s="24">
        <v>30</v>
      </c>
      <c r="T23" s="24">
        <v>20</v>
      </c>
      <c r="U23" s="24">
        <v>20</v>
      </c>
      <c r="V23" s="24">
        <v>30</v>
      </c>
      <c r="W23" s="24">
        <v>20</v>
      </c>
      <c r="X23" s="24">
        <v>15</v>
      </c>
      <c r="Y23" s="24">
        <v>20</v>
      </c>
      <c r="Z23" s="24">
        <v>15</v>
      </c>
      <c r="AA23" s="24">
        <v>7</v>
      </c>
      <c r="AB23" s="24">
        <v>-10</v>
      </c>
      <c r="AC23" s="24">
        <v>10</v>
      </c>
      <c r="AD23" s="24">
        <v>5</v>
      </c>
      <c r="AE23" s="27">
        <f t="shared" si="2"/>
        <v>35</v>
      </c>
      <c r="AF23" s="28">
        <f t="shared" si="2"/>
        <v>24.4</v>
      </c>
      <c r="AG23" s="28">
        <f t="shared" si="2"/>
        <v>2</v>
      </c>
      <c r="AH23" s="28">
        <f t="shared" si="2"/>
        <v>17</v>
      </c>
      <c r="AI23" s="28">
        <f t="shared" si="2"/>
        <v>14</v>
      </c>
      <c r="AJ23" s="29">
        <f t="shared" si="1"/>
        <v>92.4</v>
      </c>
      <c r="AK23" s="16">
        <v>6</v>
      </c>
    </row>
    <row r="24" spans="1:37" ht="25.5" customHeight="1">
      <c r="A24" s="24">
        <v>12</v>
      </c>
      <c r="B24" s="25" t="s">
        <v>71</v>
      </c>
      <c r="C24" s="23" t="s">
        <v>49</v>
      </c>
      <c r="D24" s="24">
        <v>5</v>
      </c>
      <c r="E24" s="25" t="s">
        <v>72</v>
      </c>
      <c r="F24" s="24">
        <v>15</v>
      </c>
      <c r="G24" s="24">
        <v>10</v>
      </c>
      <c r="H24" s="24">
        <v>5</v>
      </c>
      <c r="I24" s="24">
        <v>5</v>
      </c>
      <c r="J24" s="24">
        <v>10</v>
      </c>
      <c r="K24" s="24">
        <v>30</v>
      </c>
      <c r="L24" s="24">
        <v>0</v>
      </c>
      <c r="M24" s="24">
        <v>-5</v>
      </c>
      <c r="N24" s="24">
        <v>30</v>
      </c>
      <c r="O24" s="24">
        <v>20</v>
      </c>
      <c r="P24" s="24">
        <v>70</v>
      </c>
      <c r="Q24" s="24">
        <v>10</v>
      </c>
      <c r="R24" s="24">
        <v>20</v>
      </c>
      <c r="S24" s="24">
        <v>20</v>
      </c>
      <c r="T24" s="24">
        <v>10</v>
      </c>
      <c r="U24" s="24">
        <v>40</v>
      </c>
      <c r="V24" s="24">
        <v>10</v>
      </c>
      <c r="W24" s="24">
        <v>10</v>
      </c>
      <c r="X24" s="24">
        <v>15</v>
      </c>
      <c r="Y24" s="24">
        <v>0</v>
      </c>
      <c r="Z24" s="24"/>
      <c r="AA24" s="24"/>
      <c r="AB24" s="24"/>
      <c r="AC24" s="24"/>
      <c r="AD24" s="24"/>
      <c r="AE24" s="27">
        <f>F24/4+K24/4+P24/4+U24/4+Z24/4</f>
        <v>38.75</v>
      </c>
      <c r="AF24" s="28">
        <f>G24/4+L24/4+Q24/4+V24/4+AA24/4</f>
        <v>7.5</v>
      </c>
      <c r="AG24" s="28">
        <f>H24/4+M24/4+R24/4+W24/4+AB24/4</f>
        <v>7.5</v>
      </c>
      <c r="AH24" s="28">
        <f>I24/4+N24/4+S24/4+X24/4+AC24/4</f>
        <v>17.5</v>
      </c>
      <c r="AI24" s="28">
        <f>J24/4+O24/4+T24/4+Y24/4+AD24/4</f>
        <v>10</v>
      </c>
      <c r="AJ24" s="29">
        <f t="shared" si="1"/>
        <v>81.25</v>
      </c>
      <c r="AK24" s="16">
        <v>9</v>
      </c>
    </row>
    <row r="25" spans="1:37" ht="25.5">
      <c r="A25" s="24">
        <v>13</v>
      </c>
      <c r="B25" s="25" t="s">
        <v>73</v>
      </c>
      <c r="C25" s="26" t="s">
        <v>55</v>
      </c>
      <c r="D25" s="24">
        <v>5</v>
      </c>
      <c r="E25" s="25" t="s">
        <v>76</v>
      </c>
      <c r="F25" s="24">
        <v>60</v>
      </c>
      <c r="G25" s="24">
        <v>40</v>
      </c>
      <c r="H25" s="24">
        <v>20</v>
      </c>
      <c r="I25" s="24">
        <v>10</v>
      </c>
      <c r="J25" s="24">
        <v>10</v>
      </c>
      <c r="K25" s="24">
        <v>20</v>
      </c>
      <c r="L25" s="24">
        <v>15</v>
      </c>
      <c r="M25" s="24">
        <v>-40</v>
      </c>
      <c r="N25" s="24">
        <v>20</v>
      </c>
      <c r="O25" s="24">
        <v>20</v>
      </c>
      <c r="P25" s="24">
        <v>70</v>
      </c>
      <c r="Q25" s="24">
        <v>40</v>
      </c>
      <c r="R25" s="24">
        <v>5</v>
      </c>
      <c r="S25" s="24">
        <v>20</v>
      </c>
      <c r="T25" s="24">
        <v>15</v>
      </c>
      <c r="U25" s="24">
        <v>10</v>
      </c>
      <c r="V25" s="24">
        <v>30</v>
      </c>
      <c r="W25" s="24">
        <v>0</v>
      </c>
      <c r="X25" s="24">
        <v>20</v>
      </c>
      <c r="Y25" s="24">
        <v>-5</v>
      </c>
      <c r="Z25" s="24">
        <v>8</v>
      </c>
      <c r="AA25" s="24">
        <v>11</v>
      </c>
      <c r="AB25" s="24">
        <v>-10</v>
      </c>
      <c r="AC25" s="24">
        <v>5</v>
      </c>
      <c r="AD25" s="24">
        <v>3</v>
      </c>
      <c r="AE25" s="27">
        <f t="shared" si="2"/>
        <v>33.6</v>
      </c>
      <c r="AF25" s="28">
        <f t="shared" si="2"/>
        <v>27.2</v>
      </c>
      <c r="AG25" s="28">
        <f t="shared" si="2"/>
        <v>-5</v>
      </c>
      <c r="AH25" s="28">
        <f t="shared" si="2"/>
        <v>15</v>
      </c>
      <c r="AI25" s="28">
        <f t="shared" si="2"/>
        <v>8.6</v>
      </c>
      <c r="AJ25" s="29">
        <f t="shared" si="1"/>
        <v>79.39999999999999</v>
      </c>
      <c r="AK25" s="16">
        <v>10</v>
      </c>
    </row>
    <row r="26" spans="1:37" ht="25.5">
      <c r="A26" s="24">
        <v>14</v>
      </c>
      <c r="B26" s="25" t="s">
        <v>74</v>
      </c>
      <c r="C26" s="26" t="s">
        <v>18</v>
      </c>
      <c r="D26" s="24">
        <v>5</v>
      </c>
      <c r="E26" s="25" t="s">
        <v>75</v>
      </c>
      <c r="F26" s="24">
        <v>70</v>
      </c>
      <c r="G26" s="24">
        <v>50</v>
      </c>
      <c r="H26" s="24">
        <v>20</v>
      </c>
      <c r="I26" s="24">
        <v>10</v>
      </c>
      <c r="J26" s="24">
        <v>15</v>
      </c>
      <c r="K26" s="24">
        <v>30</v>
      </c>
      <c r="L26" s="24">
        <v>50</v>
      </c>
      <c r="M26" s="24">
        <v>-40</v>
      </c>
      <c r="N26" s="24">
        <v>10</v>
      </c>
      <c r="O26" s="24">
        <v>20</v>
      </c>
      <c r="P26" s="24">
        <v>70</v>
      </c>
      <c r="Q26" s="24">
        <v>50</v>
      </c>
      <c r="R26" s="24">
        <v>0</v>
      </c>
      <c r="S26" s="24">
        <v>20</v>
      </c>
      <c r="T26" s="24">
        <v>5</v>
      </c>
      <c r="U26" s="24">
        <v>30</v>
      </c>
      <c r="V26" s="24">
        <v>45</v>
      </c>
      <c r="W26" s="24">
        <v>30</v>
      </c>
      <c r="X26" s="24">
        <v>5</v>
      </c>
      <c r="Y26" s="24">
        <v>15</v>
      </c>
      <c r="Z26" s="24">
        <v>30</v>
      </c>
      <c r="AA26" s="24">
        <v>18</v>
      </c>
      <c r="AB26" s="24">
        <v>-20</v>
      </c>
      <c r="AC26" s="24">
        <v>-5</v>
      </c>
      <c r="AD26" s="24">
        <v>10</v>
      </c>
      <c r="AE26" s="27">
        <f t="shared" si="2"/>
        <v>46</v>
      </c>
      <c r="AF26" s="28">
        <f t="shared" si="2"/>
        <v>42.6</v>
      </c>
      <c r="AG26" s="28">
        <f t="shared" si="2"/>
        <v>-2</v>
      </c>
      <c r="AH26" s="28">
        <f t="shared" si="2"/>
        <v>8</v>
      </c>
      <c r="AI26" s="28">
        <f t="shared" si="2"/>
        <v>13</v>
      </c>
      <c r="AJ26" s="29">
        <f t="shared" si="1"/>
        <v>107.6</v>
      </c>
      <c r="AK26" s="16">
        <v>3</v>
      </c>
    </row>
    <row r="27" spans="1:37" ht="25.5">
      <c r="A27" s="24">
        <v>15</v>
      </c>
      <c r="B27" s="25" t="s">
        <v>20</v>
      </c>
      <c r="C27" s="26" t="s">
        <v>34</v>
      </c>
      <c r="D27" s="24">
        <v>5</v>
      </c>
      <c r="E27" s="25" t="s">
        <v>70</v>
      </c>
      <c r="F27" s="24">
        <v>30</v>
      </c>
      <c r="G27" s="24">
        <v>30</v>
      </c>
      <c r="H27" s="24">
        <v>10</v>
      </c>
      <c r="I27" s="24">
        <v>10</v>
      </c>
      <c r="J27" s="24">
        <v>15</v>
      </c>
      <c r="K27" s="24">
        <v>50</v>
      </c>
      <c r="L27" s="24">
        <v>15</v>
      </c>
      <c r="M27" s="24">
        <v>20</v>
      </c>
      <c r="N27" s="24">
        <v>25</v>
      </c>
      <c r="O27" s="24">
        <v>20</v>
      </c>
      <c r="P27" s="24">
        <v>80</v>
      </c>
      <c r="Q27" s="24">
        <v>40</v>
      </c>
      <c r="R27" s="24">
        <v>20</v>
      </c>
      <c r="S27" s="24">
        <v>10</v>
      </c>
      <c r="T27" s="24">
        <v>15</v>
      </c>
      <c r="U27" s="24">
        <v>60</v>
      </c>
      <c r="V27" s="24">
        <v>30</v>
      </c>
      <c r="W27" s="24">
        <v>15</v>
      </c>
      <c r="X27" s="24">
        <v>15</v>
      </c>
      <c r="Y27" s="24">
        <v>5</v>
      </c>
      <c r="Z27" s="24"/>
      <c r="AA27" s="24"/>
      <c r="AB27" s="24"/>
      <c r="AC27" s="24"/>
      <c r="AD27" s="24"/>
      <c r="AE27" s="27">
        <f>F27/4+K27/4+P27/4+U27/4+Z27/4</f>
        <v>55</v>
      </c>
      <c r="AF27" s="28">
        <f>G27/4+L27/4+Q27/4+V27/4+AA27/4</f>
        <v>28.75</v>
      </c>
      <c r="AG27" s="28">
        <f>H27/4+M27/4+R27/4+W27/4+AB27/4</f>
        <v>16.25</v>
      </c>
      <c r="AH27" s="28">
        <f>I27/4+N27/4+S27/4+X27/4+AC27/4</f>
        <v>15</v>
      </c>
      <c r="AI27" s="28">
        <f>J27/4+O27/4+T27/4+Y27/4+AD27/4</f>
        <v>13.75</v>
      </c>
      <c r="AJ27" s="29">
        <f t="shared" si="1"/>
        <v>128.75</v>
      </c>
      <c r="AK27" s="16">
        <v>1</v>
      </c>
    </row>
    <row r="28" spans="1:37" ht="25.5">
      <c r="A28" s="24">
        <v>16</v>
      </c>
      <c r="B28" s="25" t="s">
        <v>77</v>
      </c>
      <c r="C28" s="23" t="s">
        <v>8</v>
      </c>
      <c r="D28" s="24">
        <v>5</v>
      </c>
      <c r="E28" s="25" t="s">
        <v>78</v>
      </c>
      <c r="F28" s="24">
        <v>25</v>
      </c>
      <c r="G28" s="24">
        <v>10</v>
      </c>
      <c r="H28" s="24">
        <v>0</v>
      </c>
      <c r="I28" s="24">
        <v>10</v>
      </c>
      <c r="J28" s="24">
        <v>0</v>
      </c>
      <c r="K28" s="24">
        <v>40</v>
      </c>
      <c r="L28" s="24">
        <v>0</v>
      </c>
      <c r="M28" s="24">
        <v>20</v>
      </c>
      <c r="N28" s="24">
        <v>10</v>
      </c>
      <c r="O28" s="24">
        <v>0</v>
      </c>
      <c r="P28" s="24">
        <v>60</v>
      </c>
      <c r="Q28" s="24">
        <v>10</v>
      </c>
      <c r="R28" s="24">
        <v>10</v>
      </c>
      <c r="S28" s="24">
        <v>20</v>
      </c>
      <c r="T28" s="24">
        <v>10</v>
      </c>
      <c r="U28" s="24">
        <v>0</v>
      </c>
      <c r="V28" s="24">
        <v>10</v>
      </c>
      <c r="W28" s="24">
        <v>-30</v>
      </c>
      <c r="X28" s="24">
        <v>-5</v>
      </c>
      <c r="Y28" s="24">
        <v>0</v>
      </c>
      <c r="Z28" s="24"/>
      <c r="AA28" s="24"/>
      <c r="AB28" s="24"/>
      <c r="AC28" s="24"/>
      <c r="AD28" s="24"/>
      <c r="AE28" s="27">
        <f aca="true" t="shared" si="4" ref="AE28:AI31">F28/4+K28/4+P28/4+U28/4+Z28/4</f>
        <v>31.25</v>
      </c>
      <c r="AF28" s="28">
        <f t="shared" si="4"/>
        <v>7.5</v>
      </c>
      <c r="AG28" s="28">
        <f t="shared" si="4"/>
        <v>0</v>
      </c>
      <c r="AH28" s="28">
        <f t="shared" si="4"/>
        <v>8.75</v>
      </c>
      <c r="AI28" s="28">
        <f t="shared" si="4"/>
        <v>2.5</v>
      </c>
      <c r="AJ28" s="29">
        <f t="shared" si="1"/>
        <v>50</v>
      </c>
      <c r="AK28" s="16">
        <v>13</v>
      </c>
    </row>
    <row r="29" spans="1:37" ht="25.5">
      <c r="A29" s="24">
        <v>17</v>
      </c>
      <c r="B29" s="25" t="s">
        <v>79</v>
      </c>
      <c r="C29" s="26" t="s">
        <v>80</v>
      </c>
      <c r="D29" s="24">
        <v>5</v>
      </c>
      <c r="E29" s="25" t="s">
        <v>81</v>
      </c>
      <c r="F29" s="24">
        <v>40</v>
      </c>
      <c r="G29" s="24">
        <v>20</v>
      </c>
      <c r="H29" s="24">
        <v>-20</v>
      </c>
      <c r="I29" s="24">
        <v>10</v>
      </c>
      <c r="J29" s="24">
        <v>15</v>
      </c>
      <c r="K29" s="24">
        <v>40</v>
      </c>
      <c r="L29" s="24">
        <v>0</v>
      </c>
      <c r="M29" s="24">
        <v>10</v>
      </c>
      <c r="N29" s="24">
        <v>20</v>
      </c>
      <c r="O29" s="24">
        <v>20</v>
      </c>
      <c r="P29" s="24">
        <v>80</v>
      </c>
      <c r="Q29" s="24">
        <v>10</v>
      </c>
      <c r="R29" s="24">
        <v>-30</v>
      </c>
      <c r="S29" s="24">
        <v>-20</v>
      </c>
      <c r="T29" s="24">
        <v>10</v>
      </c>
      <c r="U29" s="24">
        <v>5</v>
      </c>
      <c r="V29" s="24">
        <v>0</v>
      </c>
      <c r="W29" s="24">
        <v>-30</v>
      </c>
      <c r="X29" s="24">
        <v>0</v>
      </c>
      <c r="Y29" s="24">
        <v>5</v>
      </c>
      <c r="Z29" s="24"/>
      <c r="AA29" s="24"/>
      <c r="AB29" s="24"/>
      <c r="AC29" s="24"/>
      <c r="AD29" s="24"/>
      <c r="AE29" s="27">
        <f t="shared" si="4"/>
        <v>41.25</v>
      </c>
      <c r="AF29" s="28">
        <f t="shared" si="4"/>
        <v>7.5</v>
      </c>
      <c r="AG29" s="28">
        <f t="shared" si="4"/>
        <v>-17.5</v>
      </c>
      <c r="AH29" s="28">
        <f t="shared" si="4"/>
        <v>2.5</v>
      </c>
      <c r="AI29" s="28">
        <f t="shared" si="4"/>
        <v>12.5</v>
      </c>
      <c r="AJ29" s="29">
        <f t="shared" si="1"/>
        <v>46.25</v>
      </c>
      <c r="AK29" s="16">
        <v>14</v>
      </c>
    </row>
    <row r="30" spans="1:37" ht="25.5">
      <c r="A30" s="24">
        <v>18</v>
      </c>
      <c r="B30" s="25" t="s">
        <v>83</v>
      </c>
      <c r="C30" s="23" t="s">
        <v>49</v>
      </c>
      <c r="D30" s="24">
        <v>5</v>
      </c>
      <c r="E30" s="25" t="s">
        <v>84</v>
      </c>
      <c r="F30" s="24">
        <v>10</v>
      </c>
      <c r="G30" s="24">
        <v>5</v>
      </c>
      <c r="H30" s="24">
        <v>-5</v>
      </c>
      <c r="I30" s="24">
        <v>0</v>
      </c>
      <c r="J30" s="24">
        <v>-10</v>
      </c>
      <c r="K30" s="24">
        <v>0</v>
      </c>
      <c r="L30" s="24">
        <v>0</v>
      </c>
      <c r="M30" s="24">
        <v>-5</v>
      </c>
      <c r="N30" s="24">
        <v>10</v>
      </c>
      <c r="O30" s="24">
        <v>-5</v>
      </c>
      <c r="P30" s="24">
        <v>40</v>
      </c>
      <c r="Q30" s="24">
        <v>20</v>
      </c>
      <c r="R30" s="24">
        <v>0</v>
      </c>
      <c r="S30" s="24">
        <v>10</v>
      </c>
      <c r="T30" s="24">
        <v>10</v>
      </c>
      <c r="U30" s="24">
        <v>0</v>
      </c>
      <c r="V30" s="24">
        <v>0</v>
      </c>
      <c r="W30" s="24">
        <v>0</v>
      </c>
      <c r="X30" s="24">
        <v>-20</v>
      </c>
      <c r="Y30" s="24">
        <v>-10</v>
      </c>
      <c r="Z30" s="24">
        <v>0</v>
      </c>
      <c r="AA30" s="24">
        <v>0</v>
      </c>
      <c r="AB30" s="24">
        <v>-10</v>
      </c>
      <c r="AC30" s="24">
        <v>11</v>
      </c>
      <c r="AD30" s="24">
        <v>0</v>
      </c>
      <c r="AE30" s="27">
        <f t="shared" si="2"/>
        <v>10</v>
      </c>
      <c r="AF30" s="28">
        <f t="shared" si="2"/>
        <v>5</v>
      </c>
      <c r="AG30" s="28">
        <f t="shared" si="2"/>
        <v>-4</v>
      </c>
      <c r="AH30" s="28">
        <f t="shared" si="2"/>
        <v>2.2</v>
      </c>
      <c r="AI30" s="28">
        <f t="shared" si="2"/>
        <v>-3</v>
      </c>
      <c r="AJ30" s="29">
        <f t="shared" si="1"/>
        <v>10.2</v>
      </c>
      <c r="AK30" s="16">
        <v>19</v>
      </c>
    </row>
    <row r="31" spans="1:37" ht="25.5">
      <c r="A31" s="24">
        <v>19</v>
      </c>
      <c r="B31" s="25" t="s">
        <v>82</v>
      </c>
      <c r="C31" s="26" t="s">
        <v>86</v>
      </c>
      <c r="D31" s="24">
        <v>5</v>
      </c>
      <c r="E31" s="25" t="s">
        <v>85</v>
      </c>
      <c r="F31" s="24">
        <v>10</v>
      </c>
      <c r="G31" s="24">
        <v>30</v>
      </c>
      <c r="H31" s="24">
        <v>10</v>
      </c>
      <c r="I31" s="24">
        <v>10</v>
      </c>
      <c r="J31" s="24">
        <v>10</v>
      </c>
      <c r="K31" s="24">
        <v>20</v>
      </c>
      <c r="L31" s="24">
        <v>35</v>
      </c>
      <c r="M31" s="24">
        <v>20</v>
      </c>
      <c r="N31" s="24">
        <v>20</v>
      </c>
      <c r="O31" s="24">
        <v>20</v>
      </c>
      <c r="P31" s="24">
        <v>50</v>
      </c>
      <c r="Q31" s="24">
        <v>20</v>
      </c>
      <c r="R31" s="24">
        <v>10</v>
      </c>
      <c r="S31" s="24">
        <v>15</v>
      </c>
      <c r="T31" s="24">
        <v>10</v>
      </c>
      <c r="U31" s="24">
        <v>0</v>
      </c>
      <c r="V31" s="24">
        <v>5</v>
      </c>
      <c r="W31" s="24">
        <v>-30</v>
      </c>
      <c r="X31" s="24">
        <v>-5</v>
      </c>
      <c r="Y31" s="24">
        <v>0</v>
      </c>
      <c r="Z31" s="24"/>
      <c r="AA31" s="24"/>
      <c r="AB31" s="24"/>
      <c r="AC31" s="24"/>
      <c r="AD31" s="24"/>
      <c r="AE31" s="27">
        <f>F31/4+K31/4+P31/4+U31/4+Z31/4</f>
        <v>20</v>
      </c>
      <c r="AF31" s="28">
        <f>G31/4+L31/4+Q31/4+V31/4+AA31/4</f>
        <v>22.5</v>
      </c>
      <c r="AG31" s="28">
        <f t="shared" si="4"/>
        <v>2.5</v>
      </c>
      <c r="AH31" s="28">
        <f>I31/4+N31/4+S31/4+X31/4+AC31/4</f>
        <v>10</v>
      </c>
      <c r="AI31" s="28">
        <f t="shared" si="4"/>
        <v>10</v>
      </c>
      <c r="AJ31" s="29">
        <f t="shared" si="1"/>
        <v>65</v>
      </c>
      <c r="AK31" s="16">
        <v>11</v>
      </c>
    </row>
    <row r="33" spans="3:38" ht="12.75">
      <c r="C33" t="s">
        <v>30</v>
      </c>
      <c r="AG33" t="s">
        <v>88</v>
      </c>
      <c r="AL33" t="s">
        <v>90</v>
      </c>
    </row>
    <row r="34" spans="33:38" ht="12.75">
      <c r="AG34" t="s">
        <v>24</v>
      </c>
      <c r="AL34" t="s">
        <v>39</v>
      </c>
    </row>
    <row r="35" spans="33:38" ht="12.75">
      <c r="AG35" t="s">
        <v>35</v>
      </c>
      <c r="AL35" t="s">
        <v>40</v>
      </c>
    </row>
    <row r="36" spans="33:38" ht="12.75">
      <c r="AG36" t="s">
        <v>25</v>
      </c>
      <c r="AL36" t="s">
        <v>38</v>
      </c>
    </row>
    <row r="37" spans="33:38" ht="12.75">
      <c r="AG37" t="s">
        <v>89</v>
      </c>
      <c r="AL37" t="s">
        <v>91</v>
      </c>
    </row>
    <row r="39" spans="3:38" ht="12.75">
      <c r="C39" t="s">
        <v>32</v>
      </c>
      <c r="AG39" t="s">
        <v>31</v>
      </c>
      <c r="AL39" t="s">
        <v>41</v>
      </c>
    </row>
    <row r="41" spans="3:38" ht="12.75">
      <c r="C41" t="s">
        <v>33</v>
      </c>
      <c r="AG41" t="s">
        <v>24</v>
      </c>
      <c r="AL41" t="s">
        <v>39</v>
      </c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240" verticalDpi="24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vis</cp:lastModifiedBy>
  <cp:lastPrinted>2000-12-31T21:50:20Z</cp:lastPrinted>
  <dcterms:created xsi:type="dcterms:W3CDTF">1996-10-08T23:32:33Z</dcterms:created>
  <dcterms:modified xsi:type="dcterms:W3CDTF">2005-04-09T05:32:51Z</dcterms:modified>
  <cp:category/>
  <cp:version/>
  <cp:contentType/>
  <cp:contentStatus/>
</cp:coreProperties>
</file>